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1820" windowHeight="6645"/>
  </bookViews>
  <sheets>
    <sheet name="Feuil2" sheetId="2" r:id="rId1"/>
  </sheets>
  <calcPr calcId="125725"/>
</workbook>
</file>

<file path=xl/calcChain.xml><?xml version="1.0" encoding="utf-8"?>
<calcChain xmlns="http://schemas.openxmlformats.org/spreadsheetml/2006/main">
  <c r="B9" i="2"/>
  <c r="B5"/>
  <c r="B10" l="1"/>
  <c r="F3" s="1"/>
  <c r="F6" l="1"/>
  <c r="F7" s="1"/>
  <c r="F9" l="1"/>
  <c r="F10" s="1"/>
</calcChain>
</file>

<file path=xl/sharedStrings.xml><?xml version="1.0" encoding="utf-8"?>
<sst xmlns="http://schemas.openxmlformats.org/spreadsheetml/2006/main" count="21" uniqueCount="21">
  <si>
    <t>Impôts sur le revenu</t>
  </si>
  <si>
    <t>Quotité théorique de bourses</t>
  </si>
  <si>
    <t>Quotité bourses</t>
  </si>
  <si>
    <t>Simulation quotité bourses scolaires 2014/2015</t>
  </si>
  <si>
    <t>Avantages (logement et/ou voiture de fonction, etc.)</t>
  </si>
  <si>
    <t>Ressources brutes (revenus, aide familiale, revenus mobiliers et/ou immobiliers, etc.)</t>
  </si>
  <si>
    <t>Revenu net annuel</t>
  </si>
  <si>
    <t>Cotisations sociales obligatoires</t>
  </si>
  <si>
    <t>Total charges déductibles</t>
  </si>
  <si>
    <t>Pensions alimentaires dues</t>
  </si>
  <si>
    <t>Frais de scolarité (Frais de scolarité annuelle, frais d'inscription annuelle, frais de 1ère inscription)</t>
  </si>
  <si>
    <t>Total ressources</t>
  </si>
  <si>
    <t>Nombre de parts de la famille (parent d'une famille biparentale = 1 - parent d'une famille monoparentale = 1,5 - enfant à charge = 0,5)</t>
  </si>
  <si>
    <t>Quotient familial réel</t>
  </si>
  <si>
    <t>Indice de parité de pouvoir d'achat (IPA) Istanbul</t>
  </si>
  <si>
    <t>Quotient familial pondéré /base Paris</t>
  </si>
  <si>
    <r>
      <rPr>
        <u/>
        <sz val="14"/>
        <color theme="1"/>
        <rFont val="Calibri"/>
        <family val="2"/>
        <scheme val="minor"/>
      </rPr>
      <t>Calcul théorique</t>
    </r>
    <r>
      <rPr>
        <sz val="14"/>
        <color theme="1"/>
        <rFont val="Calibri"/>
        <family val="2"/>
        <scheme val="minor"/>
      </rPr>
      <t xml:space="preserve"> donné à </t>
    </r>
    <r>
      <rPr>
        <b/>
        <sz val="14"/>
        <color theme="1"/>
        <rFont val="Calibri"/>
        <family val="2"/>
        <scheme val="minor"/>
      </rPr>
      <t>caractère indicatif</t>
    </r>
    <r>
      <rPr>
        <sz val="14"/>
        <color theme="1"/>
        <rFont val="Calibri"/>
        <family val="2"/>
        <scheme val="minor"/>
      </rPr>
      <t xml:space="preserve">. Il ne préjuge pas de la quotité qui sera effectivement attribuée par la Commission nationale des bourses. </t>
    </r>
  </si>
  <si>
    <t>Participation équilibre comptes</t>
  </si>
  <si>
    <t>Référence : http://www.aefe.fr/sites/default/files/asset/file/brochure-bourses-scolaires-2014-2015-rythme-nord.pdf</t>
  </si>
  <si>
    <t>Cellules modifiables</t>
  </si>
  <si>
    <r>
      <t xml:space="preserve">Document mis à disposition par </t>
    </r>
    <r>
      <rPr>
        <i/>
        <sz val="14"/>
        <color theme="1"/>
        <rFont val="Calibri"/>
        <family val="2"/>
        <scheme val="minor"/>
      </rPr>
      <t>Bernard BURGARELLA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</si>
</sst>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rgb="FFC00000"/>
      <name val="Cambria"/>
      <family val="2"/>
      <scheme val="maj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2" borderId="0" applyNumberFormat="0" applyBorder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hidden="1"/>
    </xf>
    <xf numFmtId="0" fontId="4" fillId="3" borderId="0" xfId="4" applyAlignment="1">
      <alignment wrapText="1"/>
    </xf>
    <xf numFmtId="0" fontId="4" fillId="3" borderId="0" xfId="4" applyAlignment="1" applyProtection="1">
      <alignment vertical="center"/>
      <protection locked="0"/>
    </xf>
    <xf numFmtId="0" fontId="4" fillId="3" borderId="0" xfId="4" applyAlignment="1">
      <alignment vertical="center"/>
    </xf>
    <xf numFmtId="0" fontId="17" fillId="0" borderId="1" xfId="2" applyFont="1" applyAlignment="1">
      <alignment wrapText="1"/>
    </xf>
    <xf numFmtId="0" fontId="17" fillId="0" borderId="1" xfId="2" applyFont="1" applyProtection="1"/>
    <xf numFmtId="0" fontId="4" fillId="3" borderId="0" xfId="4" applyProtection="1">
      <protection locked="0"/>
    </xf>
    <xf numFmtId="9" fontId="15" fillId="2" borderId="0" xfId="3" applyNumberFormat="1" applyFont="1" applyAlignment="1">
      <alignment vertical="center"/>
    </xf>
    <xf numFmtId="2" fontId="14" fillId="2" borderId="0" xfId="3" applyNumberFormat="1" applyFont="1" applyAlignment="1">
      <alignment vertical="center"/>
    </xf>
    <xf numFmtId="0" fontId="18" fillId="0" borderId="0" xfId="0" applyFont="1"/>
    <xf numFmtId="0" fontId="20" fillId="0" borderId="1" xfId="2" applyFont="1" applyAlignment="1">
      <alignment vertical="center"/>
    </xf>
    <xf numFmtId="3" fontId="20" fillId="0" borderId="1" xfId="2" applyNumberFormat="1" applyFont="1" applyAlignment="1" applyProtection="1">
      <alignment vertical="center"/>
    </xf>
    <xf numFmtId="1" fontId="19" fillId="0" borderId="1" xfId="2" applyNumberFormat="1" applyFont="1"/>
    <xf numFmtId="1" fontId="19" fillId="0" borderId="1" xfId="2" applyNumberFormat="1" applyFont="1" applyAlignment="1" applyProtection="1">
      <alignment vertical="center"/>
    </xf>
    <xf numFmtId="2" fontId="22" fillId="0" borderId="0" xfId="0" applyNumberFormat="1" applyFont="1"/>
    <xf numFmtId="1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5" fillId="2" borderId="0" xfId="3" applyFont="1" applyAlignment="1">
      <alignment horizontal="center" vertical="center"/>
    </xf>
    <xf numFmtId="0" fontId="19" fillId="0" borderId="1" xfId="2" applyFont="1" applyAlignment="1">
      <alignment horizontal="center" vertical="center"/>
    </xf>
    <xf numFmtId="0" fontId="19" fillId="0" borderId="1" xfId="2" applyFont="1" applyAlignment="1">
      <alignment horizontal="center"/>
    </xf>
    <xf numFmtId="0" fontId="14" fillId="2" borderId="0" xfId="3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1" applyFont="1" applyAlignment="1">
      <alignment horizontal="center"/>
    </xf>
    <xf numFmtId="0" fontId="0" fillId="3" borderId="0" xfId="4" applyFont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22" fillId="0" borderId="0" xfId="0" applyFont="1" applyAlignment="1">
      <alignment horizontal="center" wrapText="1"/>
    </xf>
  </cellXfs>
  <cellStyles count="5">
    <cellStyle name="%20 - Vurgu2" xfId="4" builtinId="34"/>
    <cellStyle name="Ana Başlık" xfId="1" builtinId="15"/>
    <cellStyle name="Normal" xfId="0" builtinId="0"/>
    <cellStyle name="Toplam" xfId="2" builtinId="25"/>
    <cellStyle name="Vurgu2" xfId="3" builtin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="90" workbookViewId="0">
      <selection activeCell="B13" sqref="B13"/>
    </sheetView>
  </sheetViews>
  <sheetFormatPr defaultColWidth="11.42578125" defaultRowHeight="15"/>
  <cols>
    <col min="1" max="1" width="56.7109375" customWidth="1"/>
    <col min="3" max="3" width="5.42578125" customWidth="1"/>
    <col min="5" max="5" width="28" customWidth="1"/>
    <col min="6" max="6" width="8.42578125" customWidth="1"/>
  </cols>
  <sheetData>
    <row r="1" spans="1:9" ht="22.5">
      <c r="A1" s="33" t="s">
        <v>3</v>
      </c>
      <c r="B1" s="33"/>
      <c r="C1" s="33"/>
      <c r="D1" s="33"/>
      <c r="E1" s="33"/>
      <c r="F1" s="3"/>
      <c r="G1" s="3"/>
      <c r="H1" s="3"/>
      <c r="I1" s="3"/>
    </row>
    <row r="3" spans="1:9" s="4" customFormat="1" ht="30.75" thickBot="1">
      <c r="A3" s="8" t="s">
        <v>5</v>
      </c>
      <c r="B3" s="9">
        <v>30000</v>
      </c>
      <c r="D3" s="25" t="s">
        <v>13</v>
      </c>
      <c r="E3" s="25"/>
      <c r="F3" s="20">
        <f>(B10-B13)/B11</f>
        <v>10400</v>
      </c>
    </row>
    <row r="4" spans="1:9" s="5" customFormat="1" ht="16.5" thickTop="1">
      <c r="A4" s="10" t="s">
        <v>4</v>
      </c>
      <c r="B4" s="9">
        <v>10000</v>
      </c>
      <c r="D4" s="36" t="s">
        <v>14</v>
      </c>
      <c r="E4" s="36"/>
      <c r="F4" s="22">
        <v>79</v>
      </c>
    </row>
    <row r="5" spans="1:9" ht="16.5" customHeight="1" thickBot="1">
      <c r="A5" s="11" t="s">
        <v>11</v>
      </c>
      <c r="B5" s="12">
        <f>B3+B4</f>
        <v>40000</v>
      </c>
      <c r="D5" s="36"/>
      <c r="E5" s="36"/>
      <c r="F5" s="22"/>
    </row>
    <row r="6" spans="1:9" s="4" customFormat="1" ht="17.25" thickTop="1" thickBot="1">
      <c r="A6" s="8" t="s">
        <v>0</v>
      </c>
      <c r="B6" s="13">
        <v>1500</v>
      </c>
      <c r="D6" s="26" t="s">
        <v>15</v>
      </c>
      <c r="E6" s="26"/>
      <c r="F6" s="19">
        <f>F3*100/F4-F5</f>
        <v>13164.556962025317</v>
      </c>
    </row>
    <row r="7" spans="1:9" ht="20.25" customHeight="1" thickTop="1">
      <c r="A7" s="8" t="s">
        <v>7</v>
      </c>
      <c r="B7" s="13">
        <v>8000</v>
      </c>
      <c r="D7" s="27" t="s">
        <v>1</v>
      </c>
      <c r="E7" s="27"/>
      <c r="F7" s="15">
        <f>IF((3000&lt;=F6)*AND(F6&lt;=21000),1-((F6-3000)/18000),IF(F6&lt;3000,1,0))</f>
        <v>0.43530239099859347</v>
      </c>
    </row>
    <row r="8" spans="1:9" ht="20.25" customHeight="1">
      <c r="A8" s="8" t="s">
        <v>9</v>
      </c>
      <c r="B8" s="13">
        <v>0</v>
      </c>
      <c r="D8" s="2"/>
      <c r="E8" s="2"/>
      <c r="F8" s="1"/>
    </row>
    <row r="9" spans="1:9" ht="16.5" thickBot="1">
      <c r="A9" s="11" t="s">
        <v>8</v>
      </c>
      <c r="B9" s="12">
        <f>B6+B7+B8</f>
        <v>9500</v>
      </c>
      <c r="D9" s="23" t="s">
        <v>17</v>
      </c>
      <c r="E9" s="23"/>
      <c r="F9" s="21">
        <f>IF(F7&lt;0.8,0.02,(-10*F7+10)/100)</f>
        <v>0.02</v>
      </c>
    </row>
    <row r="10" spans="1:9" ht="27.75" thickTop="1" thickBot="1">
      <c r="A10" s="17" t="s">
        <v>6</v>
      </c>
      <c r="B10" s="18">
        <f>B5-B9</f>
        <v>30500</v>
      </c>
      <c r="D10" s="24" t="s">
        <v>2</v>
      </c>
      <c r="E10" s="24"/>
      <c r="F10" s="14">
        <f>F7-F9</f>
        <v>0.41530239099859345</v>
      </c>
    </row>
    <row r="11" spans="1:9" ht="45.75" thickTop="1">
      <c r="A11" s="8" t="s">
        <v>12</v>
      </c>
      <c r="B11" s="9">
        <v>2.5</v>
      </c>
    </row>
    <row r="12" spans="1:9" ht="15" customHeight="1">
      <c r="B12" s="16"/>
      <c r="C12" s="6"/>
      <c r="D12" s="6"/>
      <c r="E12" s="6"/>
      <c r="F12" s="6"/>
      <c r="G12" s="6"/>
    </row>
    <row r="13" spans="1:9" ht="30" customHeight="1">
      <c r="A13" s="8" t="s">
        <v>10</v>
      </c>
      <c r="B13" s="9">
        <v>4500</v>
      </c>
      <c r="C13" s="6"/>
      <c r="D13" s="6"/>
      <c r="E13" s="6"/>
      <c r="F13" s="6"/>
      <c r="G13" s="6"/>
    </row>
    <row r="14" spans="1:9" ht="15" customHeight="1">
      <c r="C14" s="6"/>
      <c r="D14" s="6"/>
      <c r="E14" s="34" t="s">
        <v>19</v>
      </c>
      <c r="F14" s="6"/>
      <c r="G14" s="6"/>
    </row>
    <row r="15" spans="1:9" ht="15" customHeight="1">
      <c r="C15" s="6"/>
      <c r="D15" s="6"/>
      <c r="E15" s="35"/>
      <c r="F15" s="6"/>
      <c r="G15" s="6"/>
    </row>
    <row r="16" spans="1:9" ht="15" customHeight="1">
      <c r="C16" s="6"/>
      <c r="D16" s="6"/>
      <c r="E16" s="6"/>
      <c r="F16" s="6"/>
      <c r="G16" s="6"/>
    </row>
    <row r="17" spans="1:7" ht="15" customHeight="1">
      <c r="A17" s="28" t="s">
        <v>16</v>
      </c>
      <c r="B17" s="29"/>
      <c r="C17" s="29"/>
      <c r="D17" s="29"/>
      <c r="E17" s="6"/>
      <c r="F17" s="6"/>
      <c r="G17" s="6"/>
    </row>
    <row r="18" spans="1:7" ht="15" customHeight="1">
      <c r="A18" s="29"/>
      <c r="B18" s="29"/>
      <c r="C18" s="29"/>
      <c r="D18" s="29"/>
      <c r="E18" s="6"/>
      <c r="F18" s="6"/>
      <c r="G18" s="6"/>
    </row>
    <row r="19" spans="1:7" ht="15" customHeight="1">
      <c r="A19" s="29"/>
      <c r="B19" s="29"/>
      <c r="C19" s="29"/>
      <c r="D19" s="29"/>
      <c r="E19" s="6"/>
      <c r="F19" s="6"/>
      <c r="G19" s="6"/>
    </row>
    <row r="20" spans="1:7" ht="15" customHeight="1">
      <c r="A20" s="29"/>
      <c r="B20" s="29"/>
      <c r="C20" s="29"/>
      <c r="D20" s="29"/>
      <c r="E20" s="6"/>
      <c r="F20" s="6"/>
      <c r="G20" s="6"/>
    </row>
    <row r="22" spans="1:7" ht="18.75">
      <c r="A22" s="30" t="s">
        <v>20</v>
      </c>
      <c r="B22" s="30"/>
      <c r="C22" s="30"/>
      <c r="D22" s="30"/>
      <c r="E22" s="30"/>
    </row>
    <row r="23" spans="1:7" ht="18.75">
      <c r="A23" s="7"/>
      <c r="B23" s="7"/>
      <c r="C23" s="7"/>
      <c r="D23" s="7"/>
      <c r="E23" s="7"/>
    </row>
    <row r="24" spans="1:7">
      <c r="A24" s="31" t="s">
        <v>18</v>
      </c>
      <c r="B24" s="32"/>
      <c r="C24" s="32"/>
      <c r="D24" s="32"/>
      <c r="E24" s="32"/>
    </row>
  </sheetData>
  <sheetProtection password="892D" sheet="1" objects="1" scenarios="1"/>
  <mergeCells count="12">
    <mergeCell ref="A17:D20"/>
    <mergeCell ref="A22:E22"/>
    <mergeCell ref="A24:E24"/>
    <mergeCell ref="A1:E1"/>
    <mergeCell ref="E14:E15"/>
    <mergeCell ref="D4:E5"/>
    <mergeCell ref="F4:F5"/>
    <mergeCell ref="D9:E9"/>
    <mergeCell ref="D10:E10"/>
    <mergeCell ref="D3:E3"/>
    <mergeCell ref="D6:E6"/>
    <mergeCell ref="D7:E7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2014-02-19T14:27:31Z</dcterms:created>
  <dcterms:modified xsi:type="dcterms:W3CDTF">2014-02-21T16:22:50Z</dcterms:modified>
</cp:coreProperties>
</file>